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" l="1"/>
  <c r="I8" i="1"/>
  <c r="I9" i="1"/>
  <c r="I6" i="1"/>
  <c r="I12" i="1" l="1"/>
  <c r="H9" i="1"/>
  <c r="G9" i="1"/>
  <c r="H8" i="1"/>
  <c r="G8" i="1"/>
  <c r="H7" i="1"/>
  <c r="G7" i="1"/>
  <c r="H6" i="1"/>
  <c r="G6" i="1"/>
  <c r="H11" i="1" l="1"/>
</calcChain>
</file>

<file path=xl/sharedStrings.xml><?xml version="1.0" encoding="utf-8"?>
<sst xmlns="http://schemas.openxmlformats.org/spreadsheetml/2006/main" count="29" uniqueCount="22">
  <si>
    <r>
      <rPr>
        <b/>
        <u/>
        <sz val="10"/>
        <rFont val="Arial CE"/>
        <family val="2"/>
        <charset val="238"/>
      </rPr>
      <t xml:space="preserve">ZBIORNIKI I TORBY DO GROMADZENIA PŁYNÓW USTROJOWYCH  33141600-6 </t>
    </r>
    <r>
      <rPr>
        <sz val="10"/>
        <rFont val="Arial CE"/>
        <family val="2"/>
        <charset val="238"/>
      </rPr>
      <t>(próżniowe odsysanie pola operacyjnego)</t>
    </r>
  </si>
  <si>
    <t>Ilość</t>
  </si>
  <si>
    <t>Cena jed.</t>
  </si>
  <si>
    <t>Stawka</t>
  </si>
  <si>
    <t>Cena jedn.</t>
  </si>
  <si>
    <t>Wartość</t>
  </si>
  <si>
    <t>Producent</t>
  </si>
  <si>
    <t>Lp</t>
  </si>
  <si>
    <t>Nazwa asortymentu</t>
  </si>
  <si>
    <t>Jm</t>
  </si>
  <si>
    <t>netto</t>
  </si>
  <si>
    <t>VAT %</t>
  </si>
  <si>
    <t>brutto</t>
  </si>
  <si>
    <t>nr katalogowy</t>
  </si>
  <si>
    <t>prób.</t>
  </si>
  <si>
    <t>Dren balonowy o śr. 7-10mm pakowany w rolkach po 30m.</t>
  </si>
  <si>
    <t>szt</t>
  </si>
  <si>
    <t>Katalog</t>
  </si>
  <si>
    <t>Dren medyczny o śr. 6mm dł. 2m z końcówkami żeńską i męską z dodatkowym regulatorem siły ssania (sekretnikiem) pakowany w podwójne opakowanie (wewnętrzne foliowe i zewnętrzne folia-papier) –sterylny.</t>
  </si>
  <si>
    <t>Dren medyczny o śr. 6mm dł. 2m z jedną końcówką żeńską lejek i drugą końcówką stożkową męską, z dodatkową osłonką na łączniku stożkowym zabezpieczającym światło drenu przed zabrudzeniem, pakowany w podwójne opakowanie (wewnętrzne foliowe i zewnętrzne folia-papier) -sterylny.</t>
  </si>
  <si>
    <t>Dren medyczny o śr. 6 mm dł. 3m, z  elastycznymi końcówkami żeńskimi lejek-lejek  z dodatkową osłonką na jednym z łączników, chroniącą światło drenu przed zabrudzeniem, pakowany w podwójne opakowanie (wewnętrzne foliowe i zewnętrzne folia-papier) -sterylny.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</si>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</sst>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1" xfId="0" applyBorder="1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/>
    <xf numFmtId="9" fontId="0" fillId="0" borderId="5" xfId="0" applyNumberFormat="1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right"/>
    </xf>
    <xf numFmtId="0" fontId="0" fillId="2" borderId="5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2" fontId="2" fillId="0" borderId="7" xfId="0" applyNumberFormat="1" applyFont="1" applyBorder="1"/>
    <xf numFmtId="0" fontId="1" fillId="0" borderId="0" xfId="0" applyFont="1"/>
    <xf numFmtId="0" fontId="0" fillId="3" borderId="1" xfId="0" applyFill="1" applyBorder="1"/>
    <xf numFmtId="0" fontId="0" fillId="3" borderId="3" xfId="0" applyFont="1" applyFill="1" applyBorder="1" applyAlignment="1"/>
    <xf numFmtId="0" fontId="1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A4" sqref="A4"/>
    </sheetView>
  </sheetViews>
  <sheetFormatPr defaultRowHeight="12.75" x14ac:dyDescent="0.2"/>
  <cols>
    <col min="1" max="1" width="2.7109375" style="1" customWidth="1"/>
    <col min="2" max="2" width="65.85546875" customWidth="1"/>
    <col min="3" max="3" width="4.140625" customWidth="1"/>
    <col min="4" max="4" width="6.140625" style="1" customWidth="1"/>
    <col min="5" max="5" width="9.42578125" style="1" customWidth="1"/>
    <col min="6" max="6" width="8.42578125" customWidth="1"/>
    <col min="7" max="7" width="9.42578125" customWidth="1"/>
    <col min="8" max="8" width="9.5703125" customWidth="1"/>
    <col min="9" max="9" width="10.28515625" customWidth="1"/>
    <col min="10" max="10" width="12.7109375" style="2" customWidth="1"/>
    <col min="11" max="11" width="7.5703125" style="3" customWidth="1"/>
    <col min="12" max="1025" width="8.7109375" customWidth="1"/>
  </cols>
  <sheetData>
    <row r="1" spans="1:11" ht="13.5" customHeight="1" x14ac:dyDescent="0.2">
      <c r="A1" s="4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">
      <c r="B2" s="5"/>
      <c r="E2" s="4"/>
      <c r="F2" s="3"/>
    </row>
    <row r="3" spans="1:11" x14ac:dyDescent="0.2">
      <c r="A3" s="30"/>
      <c r="B3" s="6"/>
      <c r="C3" s="7"/>
      <c r="D3" s="8" t="s">
        <v>1</v>
      </c>
      <c r="E3" s="9" t="s">
        <v>2</v>
      </c>
      <c r="F3" s="10" t="s">
        <v>3</v>
      </c>
      <c r="G3" s="10" t="s">
        <v>4</v>
      </c>
      <c r="H3" s="11" t="s">
        <v>5</v>
      </c>
      <c r="I3" s="10" t="s">
        <v>5</v>
      </c>
      <c r="J3" s="10" t="s">
        <v>6</v>
      </c>
      <c r="K3" s="10" t="s">
        <v>1</v>
      </c>
    </row>
    <row r="4" spans="1:11" x14ac:dyDescent="0.2">
      <c r="A4" s="31" t="s">
        <v>7</v>
      </c>
      <c r="B4" s="12" t="s">
        <v>8</v>
      </c>
      <c r="C4" s="13" t="s">
        <v>9</v>
      </c>
      <c r="D4" s="14"/>
      <c r="E4" s="15" t="s">
        <v>10</v>
      </c>
      <c r="F4" s="13" t="s">
        <v>11</v>
      </c>
      <c r="G4" s="13" t="s">
        <v>12</v>
      </c>
      <c r="H4" s="12" t="s">
        <v>10</v>
      </c>
      <c r="I4" s="13" t="s">
        <v>12</v>
      </c>
      <c r="J4" s="13" t="s">
        <v>13</v>
      </c>
      <c r="K4" s="13" t="s">
        <v>14</v>
      </c>
    </row>
    <row r="5" spans="1:11" ht="13.5" customHeight="1" x14ac:dyDescent="0.2">
      <c r="A5" s="16"/>
      <c r="B5" s="17"/>
      <c r="C5" s="17"/>
      <c r="D5" s="16"/>
      <c r="E5" s="16"/>
      <c r="F5" s="17"/>
      <c r="G5" s="17"/>
      <c r="H5" s="17"/>
      <c r="I5" s="17"/>
      <c r="J5" s="18"/>
      <c r="K5" s="18"/>
    </row>
    <row r="6" spans="1:11" ht="18" customHeight="1" x14ac:dyDescent="0.2">
      <c r="A6" s="19">
        <v>1</v>
      </c>
      <c r="B6" s="20" t="s">
        <v>15</v>
      </c>
      <c r="C6" s="18" t="s">
        <v>16</v>
      </c>
      <c r="D6" s="21">
        <v>3</v>
      </c>
      <c r="E6" s="22"/>
      <c r="F6" s="23">
        <v>0.08</v>
      </c>
      <c r="G6" s="24">
        <f>E6*1.08</f>
        <v>0</v>
      </c>
      <c r="H6" s="24">
        <f>D6*E6</f>
        <v>0</v>
      </c>
      <c r="I6" s="25">
        <f>(D6*E6)*1.08</f>
        <v>0</v>
      </c>
      <c r="J6" s="18"/>
      <c r="K6" s="33" t="s">
        <v>17</v>
      </c>
    </row>
    <row r="7" spans="1:11" ht="38.25" x14ac:dyDescent="0.2">
      <c r="A7" s="19">
        <v>2</v>
      </c>
      <c r="B7" s="26" t="s">
        <v>18</v>
      </c>
      <c r="C7" s="18" t="s">
        <v>16</v>
      </c>
      <c r="D7" s="21">
        <v>120</v>
      </c>
      <c r="E7" s="22"/>
      <c r="F7" s="23">
        <v>0.08</v>
      </c>
      <c r="G7" s="24">
        <f>E7*1.08</f>
        <v>0</v>
      </c>
      <c r="H7" s="24">
        <f>D7*E7</f>
        <v>0</v>
      </c>
      <c r="I7" s="25">
        <f t="shared" ref="I7:I9" si="0">(D7*E7)*1.08</f>
        <v>0</v>
      </c>
      <c r="J7" s="18"/>
      <c r="K7" s="33"/>
    </row>
    <row r="8" spans="1:11" ht="63.75" x14ac:dyDescent="0.2">
      <c r="A8" s="19">
        <v>3</v>
      </c>
      <c r="B8" s="26" t="s">
        <v>19</v>
      </c>
      <c r="C8" s="18" t="s">
        <v>16</v>
      </c>
      <c r="D8" s="21">
        <v>160</v>
      </c>
      <c r="E8" s="22"/>
      <c r="F8" s="23">
        <v>0.08</v>
      </c>
      <c r="G8" s="24">
        <f>E8*1.08</f>
        <v>0</v>
      </c>
      <c r="H8" s="24">
        <f>D8*E8</f>
        <v>0</v>
      </c>
      <c r="I8" s="25">
        <f t="shared" si="0"/>
        <v>0</v>
      </c>
      <c r="J8" s="18"/>
      <c r="K8" s="33"/>
    </row>
    <row r="9" spans="1:11" ht="51" x14ac:dyDescent="0.2">
      <c r="A9" s="19">
        <v>4</v>
      </c>
      <c r="B9" s="27" t="s">
        <v>20</v>
      </c>
      <c r="C9" s="18" t="s">
        <v>16</v>
      </c>
      <c r="D9" s="21">
        <v>2000</v>
      </c>
      <c r="E9" s="22"/>
      <c r="F9" s="23">
        <v>0.08</v>
      </c>
      <c r="G9" s="24">
        <f>E9*1.08</f>
        <v>0</v>
      </c>
      <c r="H9" s="24">
        <f>D9*E9</f>
        <v>0</v>
      </c>
      <c r="I9" s="25">
        <f t="shared" si="0"/>
        <v>0</v>
      </c>
      <c r="J9" s="18"/>
      <c r="K9" s="33"/>
    </row>
    <row r="10" spans="1:11" ht="13.5" customHeight="1" x14ac:dyDescent="0.2">
      <c r="A10" s="19"/>
      <c r="B10" s="20"/>
      <c r="C10" s="18"/>
      <c r="D10" s="19"/>
      <c r="E10" s="16"/>
      <c r="F10" s="23"/>
      <c r="G10" s="24"/>
      <c r="H10" s="24"/>
      <c r="I10" s="25"/>
      <c r="J10" s="18"/>
      <c r="K10" s="18"/>
    </row>
    <row r="11" spans="1:11" ht="15.75" customHeight="1" x14ac:dyDescent="0.2">
      <c r="F11" s="5" t="s">
        <v>21</v>
      </c>
      <c r="H11" s="28">
        <f>SUM(H6:H10)</f>
        <v>0</v>
      </c>
    </row>
    <row r="12" spans="1:11" ht="15" customHeight="1" x14ac:dyDescent="0.2">
      <c r="B12" s="29"/>
      <c r="I12" s="28">
        <f>SUM(I6:I11)</f>
        <v>0</v>
      </c>
    </row>
  </sheetData>
  <mergeCells count="2">
    <mergeCell ref="B1:K1"/>
    <mergeCell ref="K6:K9"/>
  </mergeCells>
  <printOptions horizontalCentered="1"/>
  <pageMargins left="0.44027777777777799" right="0.30972222222222201" top="0.79513888888888895" bottom="0.624305555555555" header="0.30972222222222201" footer="0.32013888888888897"/>
  <pageSetup paperSize="9" scale="94" firstPageNumber="0" orientation="landscape" horizontalDpi="300" verticalDpi="300" r:id="rId1"/>
  <headerFooter>
    <oddHeader>&amp;RPakiet Nr 42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Krakowiak</dc:creator>
  <dc:description/>
  <cp:lastModifiedBy>Dorota Krakowiak</cp:lastModifiedBy>
  <cp:revision>2</cp:revision>
  <dcterms:created xsi:type="dcterms:W3CDTF">2018-03-23T10:08:07Z</dcterms:created>
  <dcterms:modified xsi:type="dcterms:W3CDTF">2022-07-26T09:21:46Z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