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P32" i="1" l="1"/>
</calcChain>
</file>

<file path=xl/sharedStrings.xml><?xml version="1.0" encoding="utf-8"?>
<sst xmlns="http://schemas.openxmlformats.org/spreadsheetml/2006/main" count="259" uniqueCount="110">
  <si>
    <t>Szczegółowy Opis Przedmiotu Zamówienia</t>
  </si>
  <si>
    <t>KOMPLEKSOWA DOSTAWA GAZU ZIEMNEGO WYSOKOMETANOWEGO TYPU E DO BUDYNKÓW GMINY MOGILANY I JEJ JEDNOSTEK ORGANIZAYCJNYCH</t>
  </si>
  <si>
    <t>l.p</t>
  </si>
  <si>
    <t>punkt poboru</t>
  </si>
  <si>
    <t>adres/ulica</t>
  </si>
  <si>
    <t>nr</t>
  </si>
  <si>
    <t>kod</t>
  </si>
  <si>
    <t>miejscowość</t>
  </si>
  <si>
    <t>numer identyfikacyjny</t>
  </si>
  <si>
    <t>grupa taryfowa OSD</t>
  </si>
  <si>
    <t>Moc umowna (kWh/h)</t>
  </si>
  <si>
    <t>Zuzycie opodatkowane akcyzą 1,28 zł/GJ</t>
  </si>
  <si>
    <t>Okres wypowiedzenia</t>
  </si>
  <si>
    <t>Termin obowiązywania umowy</t>
  </si>
  <si>
    <t>NIP</t>
  </si>
  <si>
    <t>Termin Wejścia zamówienia</t>
  </si>
  <si>
    <t>Nazwa OSD</t>
  </si>
  <si>
    <t>Urząd Gminy Mogilany</t>
  </si>
  <si>
    <t xml:space="preserve">Mogilany, Rynek </t>
  </si>
  <si>
    <t>32-031</t>
  </si>
  <si>
    <t>Mogilany</t>
  </si>
  <si>
    <t>W-5.1</t>
  </si>
  <si>
    <t>zw</t>
  </si>
  <si>
    <t>brak</t>
  </si>
  <si>
    <t>PSG Oddział Tarnów</t>
  </si>
  <si>
    <t>Ośrodek konferencyjny</t>
  </si>
  <si>
    <t>Baza Usług komunlanych</t>
  </si>
  <si>
    <t xml:space="preserve">Gaj, ul. Zadziele </t>
  </si>
  <si>
    <t>43 B</t>
  </si>
  <si>
    <t>Dom Ludowy</t>
  </si>
  <si>
    <t>Kulerzów</t>
  </si>
  <si>
    <t>W-2.1</t>
  </si>
  <si>
    <t>Baza Usług Komunalnych</t>
  </si>
  <si>
    <t>Gaj ul. Zadziele</t>
  </si>
  <si>
    <t>43 A</t>
  </si>
  <si>
    <t xml:space="preserve">32-031 </t>
  </si>
  <si>
    <t>W-3.6</t>
  </si>
  <si>
    <t>Budynek OSP Mogilany I</t>
  </si>
  <si>
    <t>Mogiany, ul. Krakowska</t>
  </si>
  <si>
    <t>Budynek OSP Mogilany II</t>
  </si>
  <si>
    <t xml:space="preserve">Włosań, ul. Królowej Polski </t>
  </si>
  <si>
    <t>142/2</t>
  </si>
  <si>
    <t>Szkoła Podstawowa w Mogilanach</t>
  </si>
  <si>
    <t>ul. Świętego Bartłomieja Apostoła</t>
  </si>
  <si>
    <t>16/1</t>
  </si>
  <si>
    <t xml:space="preserve">ul. Św. Brata Alberta </t>
  </si>
  <si>
    <t xml:space="preserve">30-444 </t>
  </si>
  <si>
    <t>Libertów</t>
  </si>
  <si>
    <t>ul. Szkolna</t>
  </si>
  <si>
    <t>32-032</t>
  </si>
  <si>
    <t>Szkoła Podstawowa w Libertowie</t>
  </si>
  <si>
    <t>ul. Jana Pawła II</t>
  </si>
  <si>
    <t>30-444</t>
  </si>
  <si>
    <t>W-4</t>
  </si>
  <si>
    <t xml:space="preserve">Szkoła Podstawowa w Konarach </t>
  </si>
  <si>
    <t>Szkoła Podstawowa we Włosani</t>
  </si>
  <si>
    <t>ul.Królowej Polski</t>
  </si>
  <si>
    <t>Szkoła Podstawowa w Bukowie</t>
  </si>
  <si>
    <t>Buków</t>
  </si>
  <si>
    <t>Szkoła Podstawowa w Gaju</t>
  </si>
  <si>
    <t xml:space="preserve">Gaj, ul. Szkolna </t>
  </si>
  <si>
    <t>W-5</t>
  </si>
  <si>
    <t>Razem</t>
  </si>
  <si>
    <t>Konary świetlica</t>
  </si>
  <si>
    <t xml:space="preserve">Konary ul. Św. Floriana </t>
  </si>
  <si>
    <t>4a</t>
  </si>
  <si>
    <t>Włosań, budynek użyteczności publicznej</t>
  </si>
  <si>
    <t>_</t>
  </si>
  <si>
    <t>W- 3.6</t>
  </si>
  <si>
    <t>Włosań, ul. Królowej Polski (dz. nr 685)</t>
  </si>
  <si>
    <t>Odbiorca należy do podmiotów  uprawnionych do skorzystania z cen taryfowych na podstawie art. 62b ustawy z dnia 10 kwietnia 1997 r. - Prawo energetyczne (tak lub nie)</t>
  </si>
  <si>
    <t>Nie</t>
  </si>
  <si>
    <t>Tak</t>
  </si>
  <si>
    <t>Szkoła Podstawowa w Lusinie</t>
  </si>
  <si>
    <t xml:space="preserve">Lusina, ul. Zdrojowa </t>
  </si>
  <si>
    <t>W5.1</t>
  </si>
  <si>
    <t>W-2.1.</t>
  </si>
  <si>
    <t xml:space="preserve"> Przedszkole Samorządowe w Mogilanach</t>
  </si>
  <si>
    <t xml:space="preserve"> Przedszkole Samorządowe w Libertowie</t>
  </si>
  <si>
    <t xml:space="preserve">Biblioteka szkolna </t>
  </si>
  <si>
    <t>Załącznik nr 9.1 do SWZ</t>
  </si>
  <si>
    <t xml:space="preserve"> Szacunkwe zapotrzebowanie na paliwo gazowe w okresie od  01.01.2024-31.12.2024 (kWh)</t>
  </si>
  <si>
    <t>8018590365500019382611</t>
  </si>
  <si>
    <t>8018590365500019382598</t>
  </si>
  <si>
    <t>8018590365500019393280</t>
  </si>
  <si>
    <t>8018590365500074652926</t>
  </si>
  <si>
    <t>8018590365500081864398</t>
  </si>
  <si>
    <t>8018590365500079376575</t>
  </si>
  <si>
    <t>8018590365500082540048</t>
  </si>
  <si>
    <t>8018590365500086506354</t>
  </si>
  <si>
    <t>8018590365500084000717</t>
  </si>
  <si>
    <t>8018590365500019382604</t>
  </si>
  <si>
    <t>8018590365500076640952</t>
  </si>
  <si>
    <t>8018590365500079376964</t>
  </si>
  <si>
    <t>8018590365500082498820</t>
  </si>
  <si>
    <t>8018590365500074796873</t>
  </si>
  <si>
    <t>8018590365500077447635</t>
  </si>
  <si>
    <t>8018590365500078923107</t>
  </si>
  <si>
    <t>8018590365500076756820</t>
  </si>
  <si>
    <t>8018590365500075547955</t>
  </si>
  <si>
    <t>8018590365500076353890</t>
  </si>
  <si>
    <t>8018590365500076755090</t>
  </si>
  <si>
    <t>8018590365500019393273</t>
  </si>
  <si>
    <t>8018590365500083998398</t>
  </si>
  <si>
    <t xml:space="preserve">Odbiorca zamawia na okres od 01.01.2025 r. do 31.12.2025 r. paliwo gazowe  </t>
  </si>
  <si>
    <t xml:space="preserve">Szkoła Podstawowa w Konarac sala gimnstyczna </t>
  </si>
  <si>
    <t>8018590365500093747115</t>
  </si>
  <si>
    <t>W-3.7</t>
  </si>
  <si>
    <t>tak</t>
  </si>
  <si>
    <t>Koszty ponoszone w całym okresie korzystania z przedmiotu zamówienia zostały uwzględnione poprzez oszacownie zużycia gazu w ilości  2 374 659 kWh w okresie od 01.01.2023 r. do 01.12.2023 r. Na koszty korzystania z przedmiotu Zamówienia składać się będą: opłata za gaz, opłata abonamentowa, opłata dystybucyjna stała oraz opłata dystrybucyjna zmienna. Odbiorca zakwalifikowany jest przez właściwy dla niego system dystrybucyjny (OSD) do grup taryfowych z oznaczeniami  W-2.1., W-3.6.,W-4., W-5.1. Wykaz punktów objętych postępowaniem: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</si>
</sst>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9"/>
      <color indexed="8"/>
      <name val="Calibri"/>
      <family val="2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9"/>
      <name val="Calibri"/>
      <family val="2"/>
    </font>
    <font>
      <sz val="18"/>
      <color indexed="8"/>
      <name val="Calibri"/>
      <family val="2"/>
    </font>
    <font>
      <b/>
      <sz val="9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8" fillId="2" borderId="1" xfId="1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49" fontId="9" fillId="0" borderId="5" xfId="1" applyNumberFormat="1" applyFont="1" applyFill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49" fontId="9" fillId="0" borderId="5" xfId="1" applyNumberFormat="1" applyFont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3" fontId="0" fillId="0" borderId="3" xfId="0" applyNumberForma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</cellXfs>
  <cellStyles count="2">
    <cellStyle name="Normalny" xfId="0" builtinId="0"/>
    <cellStyle name="Normalny 5" xfId="1"/>
  </cellStyles>
  <dxfs count="0"/>
  <tableStyles count="0" defaultTableStyle="TableStyleMedium2" defaultPivotStyle="PivotStyleMedium9"/>
  <colors>
    <mruColors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tabSelected="1" zoomScaleNormal="100" workbookViewId="0">
      <selection activeCell="G25" sqref="G25"/>
    </sheetView>
  </sheetViews>
  <sheetFormatPr defaultRowHeight="12" x14ac:dyDescent="0.25"/>
  <cols>
    <col min="1" max="1" width="3.42578125" style="2" customWidth="1"/>
    <col min="2" max="2" width="13.28515625" style="2" customWidth="1"/>
    <col min="3" max="3" width="10.7109375" style="2" customWidth="1"/>
    <col min="4" max="4" width="7.42578125" style="2" customWidth="1"/>
    <col min="5" max="5" width="5.85546875" style="2" bestFit="1" customWidth="1"/>
    <col min="6" max="6" width="8.7109375" style="2" customWidth="1"/>
    <col min="7" max="7" width="24.42578125" style="2" customWidth="1"/>
    <col min="8" max="8" width="7.7109375" style="2" bestFit="1" customWidth="1"/>
    <col min="9" max="9" width="9.140625" style="2" bestFit="1" customWidth="1"/>
    <col min="10" max="10" width="9.7109375" style="2" bestFit="1" customWidth="1"/>
    <col min="11" max="11" width="17.5703125" style="2" customWidth="1"/>
    <col min="12" max="12" width="13.140625" style="2" customWidth="1"/>
    <col min="13" max="13" width="13" style="2" customWidth="1"/>
    <col min="14" max="14" width="9.5703125" style="2" bestFit="1" customWidth="1"/>
    <col min="15" max="15" width="11.28515625" style="2" customWidth="1"/>
    <col min="16" max="16" width="10.42578125" style="2" customWidth="1"/>
    <col min="17" max="17" width="9.7109375" style="2" customWidth="1"/>
    <col min="18" max="18" width="15.85546875" style="2" customWidth="1"/>
    <col min="19" max="16384" width="9.140625" style="2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7" t="s">
        <v>80</v>
      </c>
      <c r="Q1" s="27"/>
    </row>
    <row r="2" spans="1:18" ht="14.25" x14ac:dyDescent="0.25">
      <c r="A2" s="1"/>
      <c r="B2" s="1"/>
      <c r="C2" s="1"/>
      <c r="D2" s="1"/>
      <c r="E2" s="1"/>
      <c r="F2" s="1"/>
      <c r="G2" s="28" t="s">
        <v>0</v>
      </c>
      <c r="H2" s="28"/>
      <c r="I2" s="28"/>
      <c r="J2" s="28"/>
      <c r="K2" s="28"/>
      <c r="L2" s="28"/>
      <c r="M2" s="1"/>
      <c r="N2" s="1"/>
      <c r="O2" s="1"/>
      <c r="P2" s="1"/>
      <c r="Q2" s="1"/>
    </row>
    <row r="3" spans="1:18" x14ac:dyDescent="0.25">
      <c r="A3" s="1"/>
      <c r="B3" s="29" t="s">
        <v>1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1"/>
    </row>
    <row r="4" spans="1:18" x14ac:dyDescent="0.25">
      <c r="A4" s="1"/>
      <c r="B4" s="29" t="s">
        <v>104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1"/>
    </row>
    <row r="5" spans="1:18" x14ac:dyDescent="0.25">
      <c r="A5" s="1"/>
      <c r="B5" s="30" t="s">
        <v>109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1"/>
    </row>
    <row r="6" spans="1:18" ht="38.25" customHeight="1" x14ac:dyDescent="0.25">
      <c r="A6" s="1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1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" ht="120" x14ac:dyDescent="0.25">
      <c r="A8" s="16" t="s">
        <v>2</v>
      </c>
      <c r="B8" s="16" t="s">
        <v>3</v>
      </c>
      <c r="C8" s="16" t="s">
        <v>4</v>
      </c>
      <c r="D8" s="17" t="s">
        <v>5</v>
      </c>
      <c r="E8" s="16" t="s">
        <v>6</v>
      </c>
      <c r="F8" s="16" t="s">
        <v>7</v>
      </c>
      <c r="G8" s="16" t="s">
        <v>8</v>
      </c>
      <c r="H8" s="16" t="s">
        <v>9</v>
      </c>
      <c r="I8" s="16" t="s">
        <v>10</v>
      </c>
      <c r="J8" s="16" t="s">
        <v>11</v>
      </c>
      <c r="K8" s="16" t="s">
        <v>70</v>
      </c>
      <c r="L8" s="16" t="s">
        <v>12</v>
      </c>
      <c r="M8" s="16" t="s">
        <v>13</v>
      </c>
      <c r="N8" s="16" t="s">
        <v>14</v>
      </c>
      <c r="O8" s="16" t="s">
        <v>15</v>
      </c>
      <c r="P8" s="16" t="s">
        <v>81</v>
      </c>
      <c r="Q8" s="16" t="s">
        <v>16</v>
      </c>
      <c r="R8" s="3"/>
    </row>
    <row r="9" spans="1:18" ht="36" x14ac:dyDescent="0.25">
      <c r="A9" s="4">
        <v>1</v>
      </c>
      <c r="B9" s="4" t="s">
        <v>17</v>
      </c>
      <c r="C9" s="4" t="s">
        <v>18</v>
      </c>
      <c r="D9" s="4">
        <v>2</v>
      </c>
      <c r="E9" s="4" t="s">
        <v>19</v>
      </c>
      <c r="F9" s="4" t="s">
        <v>20</v>
      </c>
      <c r="G9" s="18" t="s">
        <v>82</v>
      </c>
      <c r="H9" s="4" t="s">
        <v>21</v>
      </c>
      <c r="I9" s="4">
        <v>165</v>
      </c>
      <c r="J9" s="4" t="s">
        <v>22</v>
      </c>
      <c r="K9" s="3" t="s">
        <v>71</v>
      </c>
      <c r="L9" s="7" t="s">
        <v>23</v>
      </c>
      <c r="M9" s="14">
        <v>45657</v>
      </c>
      <c r="N9" s="4">
        <v>9442246027</v>
      </c>
      <c r="O9" s="14">
        <v>45658</v>
      </c>
      <c r="P9" s="11">
        <v>331116</v>
      </c>
      <c r="Q9" s="4" t="s">
        <v>24</v>
      </c>
      <c r="R9" s="6"/>
    </row>
    <row r="10" spans="1:18" ht="36" x14ac:dyDescent="0.25">
      <c r="A10" s="4">
        <v>2</v>
      </c>
      <c r="B10" s="4" t="s">
        <v>25</v>
      </c>
      <c r="C10" s="4" t="s">
        <v>18</v>
      </c>
      <c r="D10" s="4">
        <v>3</v>
      </c>
      <c r="E10" s="4" t="s">
        <v>19</v>
      </c>
      <c r="F10" s="4" t="s">
        <v>20</v>
      </c>
      <c r="G10" s="18" t="s">
        <v>83</v>
      </c>
      <c r="H10" s="4" t="s">
        <v>21</v>
      </c>
      <c r="I10" s="4">
        <v>165</v>
      </c>
      <c r="J10" s="4" t="s">
        <v>22</v>
      </c>
      <c r="K10" s="4" t="s">
        <v>71</v>
      </c>
      <c r="L10" s="4" t="s">
        <v>23</v>
      </c>
      <c r="M10" s="14">
        <v>45657</v>
      </c>
      <c r="N10" s="4">
        <v>9442246027</v>
      </c>
      <c r="O10" s="14">
        <v>45658</v>
      </c>
      <c r="P10" s="11">
        <v>215605</v>
      </c>
      <c r="Q10" s="4" t="s">
        <v>24</v>
      </c>
    </row>
    <row r="11" spans="1:18" ht="36" x14ac:dyDescent="0.25">
      <c r="A11" s="4">
        <v>3</v>
      </c>
      <c r="B11" s="4" t="s">
        <v>26</v>
      </c>
      <c r="C11" s="4" t="s">
        <v>27</v>
      </c>
      <c r="D11" s="4" t="s">
        <v>28</v>
      </c>
      <c r="E11" s="4" t="s">
        <v>19</v>
      </c>
      <c r="F11" s="4" t="s">
        <v>20</v>
      </c>
      <c r="G11" s="18" t="s">
        <v>84</v>
      </c>
      <c r="H11" s="4" t="s">
        <v>21</v>
      </c>
      <c r="I11" s="4">
        <v>132</v>
      </c>
      <c r="J11" s="4" t="s">
        <v>22</v>
      </c>
      <c r="K11" s="4" t="s">
        <v>71</v>
      </c>
      <c r="L11" s="4" t="s">
        <v>23</v>
      </c>
      <c r="M11" s="14">
        <v>45657</v>
      </c>
      <c r="N11" s="4">
        <v>9442246027</v>
      </c>
      <c r="O11" s="14">
        <v>45658</v>
      </c>
      <c r="P11" s="11">
        <v>122943</v>
      </c>
      <c r="Q11" s="4" t="s">
        <v>24</v>
      </c>
    </row>
    <row r="12" spans="1:18" ht="36" x14ac:dyDescent="0.25">
      <c r="A12" s="4">
        <v>4</v>
      </c>
      <c r="B12" s="4" t="s">
        <v>29</v>
      </c>
      <c r="C12" s="4" t="s">
        <v>30</v>
      </c>
      <c r="D12" s="4">
        <v>20</v>
      </c>
      <c r="E12" s="4" t="s">
        <v>19</v>
      </c>
      <c r="F12" s="4" t="s">
        <v>20</v>
      </c>
      <c r="G12" s="18" t="s">
        <v>85</v>
      </c>
      <c r="H12" s="4" t="s">
        <v>36</v>
      </c>
      <c r="I12" s="4">
        <v>110</v>
      </c>
      <c r="J12" s="4" t="s">
        <v>22</v>
      </c>
      <c r="K12" s="4" t="s">
        <v>71</v>
      </c>
      <c r="L12" s="4" t="s">
        <v>23</v>
      </c>
      <c r="M12" s="14">
        <v>45657</v>
      </c>
      <c r="N12" s="4">
        <v>9442246027</v>
      </c>
      <c r="O12" s="14">
        <v>45658</v>
      </c>
      <c r="P12" s="11">
        <v>13600</v>
      </c>
      <c r="Q12" s="4" t="s">
        <v>24</v>
      </c>
    </row>
    <row r="13" spans="1:18" ht="36" x14ac:dyDescent="0.25">
      <c r="A13" s="4">
        <v>5</v>
      </c>
      <c r="B13" s="4" t="s">
        <v>32</v>
      </c>
      <c r="C13" s="4" t="s">
        <v>33</v>
      </c>
      <c r="D13" s="4" t="s">
        <v>34</v>
      </c>
      <c r="E13" s="4" t="s">
        <v>35</v>
      </c>
      <c r="F13" s="4" t="s">
        <v>20</v>
      </c>
      <c r="G13" s="18" t="s">
        <v>86</v>
      </c>
      <c r="H13" s="4" t="s">
        <v>36</v>
      </c>
      <c r="I13" s="4">
        <v>110</v>
      </c>
      <c r="J13" s="4" t="s">
        <v>22</v>
      </c>
      <c r="K13" s="4" t="s">
        <v>71</v>
      </c>
      <c r="L13" s="4" t="s">
        <v>23</v>
      </c>
      <c r="M13" s="14">
        <v>45657</v>
      </c>
      <c r="N13" s="4">
        <v>9442246027</v>
      </c>
      <c r="O13" s="14">
        <v>45658</v>
      </c>
      <c r="P13" s="11">
        <v>36508</v>
      </c>
      <c r="Q13" s="4" t="s">
        <v>24</v>
      </c>
    </row>
    <row r="14" spans="1:18" ht="36" x14ac:dyDescent="0.25">
      <c r="A14" s="4">
        <v>6</v>
      </c>
      <c r="B14" s="4" t="s">
        <v>37</v>
      </c>
      <c r="C14" s="4" t="s">
        <v>38</v>
      </c>
      <c r="D14" s="6">
        <v>5</v>
      </c>
      <c r="E14" s="4" t="s">
        <v>19</v>
      </c>
      <c r="F14" s="4" t="s">
        <v>20</v>
      </c>
      <c r="G14" s="18" t="s">
        <v>87</v>
      </c>
      <c r="H14" s="4" t="s">
        <v>36</v>
      </c>
      <c r="I14" s="2">
        <v>110</v>
      </c>
      <c r="J14" s="4" t="s">
        <v>22</v>
      </c>
      <c r="K14" s="4" t="s">
        <v>72</v>
      </c>
      <c r="L14" s="4" t="s">
        <v>23</v>
      </c>
      <c r="M14" s="14">
        <v>45657</v>
      </c>
      <c r="N14" s="4">
        <v>9442246027</v>
      </c>
      <c r="O14" s="14">
        <v>45658</v>
      </c>
      <c r="P14" s="11">
        <v>20950</v>
      </c>
      <c r="Q14" s="4" t="s">
        <v>24</v>
      </c>
    </row>
    <row r="15" spans="1:18" ht="36" x14ac:dyDescent="0.2">
      <c r="A15" s="4">
        <v>7</v>
      </c>
      <c r="B15" s="4" t="s">
        <v>39</v>
      </c>
      <c r="C15" s="4" t="s">
        <v>38</v>
      </c>
      <c r="D15" s="4">
        <v>5</v>
      </c>
      <c r="E15" s="4" t="s">
        <v>19</v>
      </c>
      <c r="F15" s="4" t="s">
        <v>20</v>
      </c>
      <c r="G15" s="19" t="s">
        <v>88</v>
      </c>
      <c r="H15" s="4" t="s">
        <v>36</v>
      </c>
      <c r="I15" s="4">
        <v>110</v>
      </c>
      <c r="J15" s="4" t="s">
        <v>22</v>
      </c>
      <c r="K15" s="4" t="s">
        <v>71</v>
      </c>
      <c r="L15" s="4" t="s">
        <v>23</v>
      </c>
      <c r="M15" s="14">
        <v>45657</v>
      </c>
      <c r="N15" s="4">
        <v>9442246027</v>
      </c>
      <c r="O15" s="14">
        <v>45658</v>
      </c>
      <c r="P15" s="11">
        <v>43332</v>
      </c>
      <c r="Q15" s="4" t="s">
        <v>24</v>
      </c>
    </row>
    <row r="16" spans="1:18" ht="36" x14ac:dyDescent="0.2">
      <c r="A16" s="4">
        <v>8</v>
      </c>
      <c r="B16" s="4" t="s">
        <v>63</v>
      </c>
      <c r="C16" s="4" t="s">
        <v>64</v>
      </c>
      <c r="D16" s="4" t="s">
        <v>65</v>
      </c>
      <c r="E16" s="4" t="s">
        <v>19</v>
      </c>
      <c r="F16" s="4" t="s">
        <v>20</v>
      </c>
      <c r="G16" s="20" t="s">
        <v>89</v>
      </c>
      <c r="H16" s="4" t="s">
        <v>31</v>
      </c>
      <c r="I16" s="4">
        <v>110</v>
      </c>
      <c r="J16" s="4" t="s">
        <v>22</v>
      </c>
      <c r="K16" s="4" t="s">
        <v>71</v>
      </c>
      <c r="L16" s="4" t="s">
        <v>23</v>
      </c>
      <c r="M16" s="14">
        <v>45657</v>
      </c>
      <c r="N16" s="4">
        <v>9442246027</v>
      </c>
      <c r="O16" s="14">
        <v>45658</v>
      </c>
      <c r="P16" s="11">
        <v>9927</v>
      </c>
      <c r="Q16" s="4" t="s">
        <v>24</v>
      </c>
    </row>
    <row r="17" spans="1:18" ht="48" x14ac:dyDescent="0.25">
      <c r="A17" s="4">
        <v>9</v>
      </c>
      <c r="B17" s="4" t="s">
        <v>66</v>
      </c>
      <c r="C17" s="4" t="s">
        <v>69</v>
      </c>
      <c r="D17" s="4" t="s">
        <v>67</v>
      </c>
      <c r="E17" s="4" t="s">
        <v>35</v>
      </c>
      <c r="F17" s="4" t="s">
        <v>20</v>
      </c>
      <c r="G17" s="21" t="s">
        <v>90</v>
      </c>
      <c r="H17" s="4" t="s">
        <v>68</v>
      </c>
      <c r="I17" s="4">
        <v>110</v>
      </c>
      <c r="J17" s="4" t="s">
        <v>22</v>
      </c>
      <c r="K17" s="4" t="s">
        <v>71</v>
      </c>
      <c r="L17" s="4" t="s">
        <v>23</v>
      </c>
      <c r="M17" s="14">
        <v>45657</v>
      </c>
      <c r="N17" s="4">
        <v>9442246027</v>
      </c>
      <c r="O17" s="14">
        <v>45658</v>
      </c>
      <c r="P17" s="11">
        <v>53117</v>
      </c>
      <c r="Q17" s="4" t="s">
        <v>24</v>
      </c>
    </row>
    <row r="18" spans="1:18" ht="36" x14ac:dyDescent="0.25">
      <c r="A18" s="4">
        <v>10</v>
      </c>
      <c r="B18" s="4" t="s">
        <v>42</v>
      </c>
      <c r="C18" s="4" t="s">
        <v>43</v>
      </c>
      <c r="D18" s="5" t="s">
        <v>44</v>
      </c>
      <c r="E18" s="4" t="s">
        <v>19</v>
      </c>
      <c r="F18" s="4" t="s">
        <v>20</v>
      </c>
      <c r="G18" s="22" t="s">
        <v>91</v>
      </c>
      <c r="H18" s="4" t="s">
        <v>21</v>
      </c>
      <c r="I18" s="4">
        <v>274</v>
      </c>
      <c r="J18" s="4" t="s">
        <v>22</v>
      </c>
      <c r="K18" s="4" t="s">
        <v>72</v>
      </c>
      <c r="L18" s="4" t="s">
        <v>23</v>
      </c>
      <c r="M18" s="14">
        <v>45657</v>
      </c>
      <c r="N18" s="4">
        <v>9442246027</v>
      </c>
      <c r="O18" s="14">
        <v>45658</v>
      </c>
      <c r="P18" s="4">
        <v>241011</v>
      </c>
      <c r="Q18" s="4" t="s">
        <v>24</v>
      </c>
    </row>
    <row r="19" spans="1:18" s="3" customFormat="1" ht="36" x14ac:dyDescent="0.25">
      <c r="A19" s="4">
        <v>11</v>
      </c>
      <c r="B19" s="4" t="s">
        <v>78</v>
      </c>
      <c r="C19" s="4" t="s">
        <v>45</v>
      </c>
      <c r="D19" s="4">
        <v>3</v>
      </c>
      <c r="E19" s="4" t="s">
        <v>46</v>
      </c>
      <c r="F19" s="4" t="s">
        <v>47</v>
      </c>
      <c r="G19" s="23" t="s">
        <v>92</v>
      </c>
      <c r="H19" s="4" t="s">
        <v>53</v>
      </c>
      <c r="I19" s="4">
        <v>110</v>
      </c>
      <c r="J19" s="4" t="s">
        <v>22</v>
      </c>
      <c r="K19" s="4" t="s">
        <v>72</v>
      </c>
      <c r="L19" s="4" t="s">
        <v>23</v>
      </c>
      <c r="M19" s="14">
        <v>45657</v>
      </c>
      <c r="N19" s="4">
        <v>9442246027</v>
      </c>
      <c r="O19" s="14">
        <v>45658</v>
      </c>
      <c r="P19" s="4">
        <v>98205</v>
      </c>
      <c r="Q19" s="13" t="s">
        <v>24</v>
      </c>
    </row>
    <row r="20" spans="1:18" s="3" customFormat="1" ht="36" x14ac:dyDescent="0.25">
      <c r="A20" s="4">
        <v>12</v>
      </c>
      <c r="B20" s="4" t="s">
        <v>77</v>
      </c>
      <c r="C20" s="4" t="s">
        <v>48</v>
      </c>
      <c r="D20" s="4">
        <v>1</v>
      </c>
      <c r="E20" s="4" t="s">
        <v>49</v>
      </c>
      <c r="F20" s="4" t="s">
        <v>20</v>
      </c>
      <c r="G20" s="23" t="s">
        <v>93</v>
      </c>
      <c r="H20" s="4" t="s">
        <v>75</v>
      </c>
      <c r="I20" s="4">
        <v>165</v>
      </c>
      <c r="J20" s="4" t="s">
        <v>22</v>
      </c>
      <c r="K20" s="4" t="s">
        <v>72</v>
      </c>
      <c r="L20" s="4" t="s">
        <v>23</v>
      </c>
      <c r="M20" s="14">
        <v>45657</v>
      </c>
      <c r="N20" s="4">
        <v>9442246027</v>
      </c>
      <c r="O20" s="14">
        <v>45658</v>
      </c>
      <c r="P20" s="4">
        <v>104432</v>
      </c>
      <c r="Q20" s="12" t="s">
        <v>24</v>
      </c>
    </row>
    <row r="21" spans="1:18" ht="36" x14ac:dyDescent="0.25">
      <c r="A21" s="4">
        <v>13</v>
      </c>
      <c r="B21" s="4" t="s">
        <v>50</v>
      </c>
      <c r="C21" s="7" t="s">
        <v>51</v>
      </c>
      <c r="D21" s="7">
        <v>43</v>
      </c>
      <c r="E21" s="7" t="s">
        <v>52</v>
      </c>
      <c r="F21" s="7" t="s">
        <v>47</v>
      </c>
      <c r="G21" s="23" t="s">
        <v>94</v>
      </c>
      <c r="H21" s="7" t="s">
        <v>53</v>
      </c>
      <c r="I21" s="7">
        <v>110</v>
      </c>
      <c r="J21" s="7" t="s">
        <v>22</v>
      </c>
      <c r="K21" s="7" t="s">
        <v>72</v>
      </c>
      <c r="L21" s="4" t="s">
        <v>23</v>
      </c>
      <c r="M21" s="14">
        <v>45657</v>
      </c>
      <c r="N21" s="4">
        <v>9442246027</v>
      </c>
      <c r="O21" s="14">
        <v>45658</v>
      </c>
      <c r="P21" s="8">
        <v>86253</v>
      </c>
      <c r="Q21" s="4" t="s">
        <v>24</v>
      </c>
    </row>
    <row r="22" spans="1:18" ht="36" x14ac:dyDescent="0.25">
      <c r="A22" s="4">
        <v>14</v>
      </c>
      <c r="B22" s="4" t="s">
        <v>50</v>
      </c>
      <c r="C22" s="7" t="s">
        <v>51</v>
      </c>
      <c r="D22" s="7">
        <v>43</v>
      </c>
      <c r="E22" s="7" t="s">
        <v>52</v>
      </c>
      <c r="F22" s="7" t="s">
        <v>47</v>
      </c>
      <c r="G22" s="23" t="s">
        <v>95</v>
      </c>
      <c r="H22" s="7" t="s">
        <v>53</v>
      </c>
      <c r="I22" s="7">
        <v>110</v>
      </c>
      <c r="J22" s="7" t="s">
        <v>22</v>
      </c>
      <c r="K22" s="7" t="s">
        <v>72</v>
      </c>
      <c r="L22" s="4" t="s">
        <v>23</v>
      </c>
      <c r="M22" s="14">
        <v>45657</v>
      </c>
      <c r="N22" s="4">
        <v>9442246027</v>
      </c>
      <c r="O22" s="14">
        <v>45658</v>
      </c>
      <c r="P22" s="8">
        <v>96909</v>
      </c>
      <c r="Q22" s="4" t="s">
        <v>24</v>
      </c>
    </row>
    <row r="23" spans="1:18" ht="36" x14ac:dyDescent="0.25">
      <c r="A23" s="4">
        <v>15</v>
      </c>
      <c r="B23" s="4" t="s">
        <v>54</v>
      </c>
      <c r="C23" s="7" t="s">
        <v>48</v>
      </c>
      <c r="D23" s="7">
        <v>13</v>
      </c>
      <c r="E23" s="2" t="s">
        <v>19</v>
      </c>
      <c r="F23" s="7" t="s">
        <v>20</v>
      </c>
      <c r="G23" s="23" t="s">
        <v>96</v>
      </c>
      <c r="H23" s="7" t="s">
        <v>53</v>
      </c>
      <c r="I23" s="4">
        <v>110</v>
      </c>
      <c r="J23" s="7" t="s">
        <v>22</v>
      </c>
      <c r="K23" s="7" t="s">
        <v>72</v>
      </c>
      <c r="L23" s="4" t="s">
        <v>23</v>
      </c>
      <c r="M23" s="14">
        <v>45657</v>
      </c>
      <c r="N23" s="4">
        <v>9442246027</v>
      </c>
      <c r="O23" s="14">
        <v>45658</v>
      </c>
      <c r="P23" s="7">
        <v>141962</v>
      </c>
      <c r="Q23" s="4" t="s">
        <v>24</v>
      </c>
    </row>
    <row r="24" spans="1:18" ht="36" x14ac:dyDescent="0.25">
      <c r="A24" s="4">
        <v>16</v>
      </c>
      <c r="B24" s="4" t="s">
        <v>54</v>
      </c>
      <c r="C24" s="7" t="s">
        <v>48</v>
      </c>
      <c r="D24" s="7">
        <v>13</v>
      </c>
      <c r="E24" s="7" t="s">
        <v>19</v>
      </c>
      <c r="F24" s="7" t="s">
        <v>20</v>
      </c>
      <c r="G24" s="23" t="s">
        <v>97</v>
      </c>
      <c r="H24" s="7" t="s">
        <v>36</v>
      </c>
      <c r="I24" s="7">
        <v>110</v>
      </c>
      <c r="J24" s="7" t="s">
        <v>22</v>
      </c>
      <c r="K24" s="7" t="s">
        <v>72</v>
      </c>
      <c r="L24" s="4" t="s">
        <v>23</v>
      </c>
      <c r="M24" s="14">
        <v>45657</v>
      </c>
      <c r="N24" s="4">
        <v>9442246027</v>
      </c>
      <c r="O24" s="14">
        <v>45658</v>
      </c>
      <c r="P24" s="7">
        <v>41066</v>
      </c>
      <c r="Q24" s="4" t="s">
        <v>24</v>
      </c>
    </row>
    <row r="25" spans="1:18" ht="48" x14ac:dyDescent="0.25">
      <c r="A25" s="4">
        <v>17</v>
      </c>
      <c r="B25" s="4" t="s">
        <v>105</v>
      </c>
      <c r="C25" s="7" t="s">
        <v>48</v>
      </c>
      <c r="D25" s="7">
        <v>13</v>
      </c>
      <c r="E25" s="7" t="s">
        <v>49</v>
      </c>
      <c r="F25" s="7" t="s">
        <v>20</v>
      </c>
      <c r="G25" s="23" t="s">
        <v>106</v>
      </c>
      <c r="H25" s="7" t="s">
        <v>107</v>
      </c>
      <c r="I25" s="7">
        <v>110</v>
      </c>
      <c r="J25" s="7" t="s">
        <v>22</v>
      </c>
      <c r="K25" s="15" t="s">
        <v>108</v>
      </c>
      <c r="L25" s="9" t="s">
        <v>23</v>
      </c>
      <c r="M25" s="14">
        <v>45657</v>
      </c>
      <c r="N25" s="4">
        <v>9442246027</v>
      </c>
      <c r="O25" s="14">
        <v>45659</v>
      </c>
      <c r="P25" s="7">
        <v>21944</v>
      </c>
      <c r="Q25" s="4" t="s">
        <v>24</v>
      </c>
    </row>
    <row r="26" spans="1:18" ht="36" x14ac:dyDescent="0.25">
      <c r="A26" s="4">
        <v>18</v>
      </c>
      <c r="B26" s="4" t="s">
        <v>55</v>
      </c>
      <c r="C26" s="4" t="s">
        <v>56</v>
      </c>
      <c r="D26" s="7">
        <v>142</v>
      </c>
      <c r="E26" s="7" t="s">
        <v>19</v>
      </c>
      <c r="F26" s="7" t="s">
        <v>20</v>
      </c>
      <c r="G26" s="23" t="s">
        <v>98</v>
      </c>
      <c r="H26" s="7" t="s">
        <v>53</v>
      </c>
      <c r="I26" s="4">
        <v>110</v>
      </c>
      <c r="J26" s="7" t="s">
        <v>22</v>
      </c>
      <c r="K26" s="15" t="s">
        <v>72</v>
      </c>
      <c r="L26" s="9" t="s">
        <v>23</v>
      </c>
      <c r="M26" s="14">
        <v>45657</v>
      </c>
      <c r="N26" s="9">
        <v>9442246027</v>
      </c>
      <c r="O26" s="14">
        <v>45658</v>
      </c>
      <c r="P26" s="7">
        <v>108282</v>
      </c>
      <c r="Q26" s="4" t="s">
        <v>24</v>
      </c>
    </row>
    <row r="27" spans="1:18" ht="36" x14ac:dyDescent="0.25">
      <c r="A27" s="4">
        <v>19</v>
      </c>
      <c r="B27" s="4" t="s">
        <v>79</v>
      </c>
      <c r="C27" s="4" t="s">
        <v>40</v>
      </c>
      <c r="D27" s="4" t="s">
        <v>41</v>
      </c>
      <c r="E27" s="4" t="s">
        <v>19</v>
      </c>
      <c r="F27" s="4" t="s">
        <v>20</v>
      </c>
      <c r="G27" s="18" t="s">
        <v>99</v>
      </c>
      <c r="H27" s="4" t="s">
        <v>76</v>
      </c>
      <c r="I27" s="4">
        <v>110</v>
      </c>
      <c r="J27" s="4" t="s">
        <v>22</v>
      </c>
      <c r="K27" s="4" t="s">
        <v>72</v>
      </c>
      <c r="L27" s="4" t="s">
        <v>23</v>
      </c>
      <c r="M27" s="14">
        <v>45657</v>
      </c>
      <c r="N27" s="4">
        <v>9442246027</v>
      </c>
      <c r="O27" s="14">
        <v>45658</v>
      </c>
      <c r="P27" s="4">
        <v>2831</v>
      </c>
      <c r="Q27" s="4" t="s">
        <v>24</v>
      </c>
    </row>
    <row r="28" spans="1:18" ht="36" x14ac:dyDescent="0.25">
      <c r="A28" s="4">
        <v>20</v>
      </c>
      <c r="B28" s="4" t="s">
        <v>57</v>
      </c>
      <c r="C28" s="7" t="s">
        <v>58</v>
      </c>
      <c r="D28" s="7">
        <v>1</v>
      </c>
      <c r="E28" s="7" t="s">
        <v>19</v>
      </c>
      <c r="F28" s="7" t="s">
        <v>20</v>
      </c>
      <c r="G28" s="23" t="s">
        <v>100</v>
      </c>
      <c r="H28" s="7" t="s">
        <v>53</v>
      </c>
      <c r="I28" s="7">
        <v>110</v>
      </c>
      <c r="J28" s="7" t="s">
        <v>22</v>
      </c>
      <c r="K28" s="7" t="s">
        <v>72</v>
      </c>
      <c r="L28" s="4" t="s">
        <v>23</v>
      </c>
      <c r="M28" s="14">
        <v>45657</v>
      </c>
      <c r="N28" s="4">
        <v>9442246027</v>
      </c>
      <c r="O28" s="14">
        <v>45658</v>
      </c>
      <c r="P28" s="7">
        <v>86700</v>
      </c>
      <c r="Q28" s="4" t="s">
        <v>24</v>
      </c>
    </row>
    <row r="29" spans="1:18" ht="36" x14ac:dyDescent="0.25">
      <c r="A29" s="4">
        <v>21</v>
      </c>
      <c r="B29" s="4" t="s">
        <v>57</v>
      </c>
      <c r="C29" s="7" t="s">
        <v>58</v>
      </c>
      <c r="D29" s="7">
        <v>1</v>
      </c>
      <c r="E29" s="7" t="s">
        <v>19</v>
      </c>
      <c r="F29" s="7" t="s">
        <v>20</v>
      </c>
      <c r="G29" s="23" t="s">
        <v>101</v>
      </c>
      <c r="H29" s="7" t="s">
        <v>53</v>
      </c>
      <c r="I29" s="7">
        <v>110</v>
      </c>
      <c r="J29" s="7" t="s">
        <v>22</v>
      </c>
      <c r="K29" s="7" t="s">
        <v>72</v>
      </c>
      <c r="L29" s="4" t="s">
        <v>23</v>
      </c>
      <c r="M29" s="14">
        <v>45657</v>
      </c>
      <c r="N29" s="4">
        <v>9442246027</v>
      </c>
      <c r="O29" s="14">
        <v>45658</v>
      </c>
      <c r="P29" s="7">
        <v>126085</v>
      </c>
      <c r="Q29" s="4" t="s">
        <v>24</v>
      </c>
    </row>
    <row r="30" spans="1:18" ht="36" x14ac:dyDescent="0.25">
      <c r="A30" s="4">
        <v>22</v>
      </c>
      <c r="B30" s="4" t="s">
        <v>59</v>
      </c>
      <c r="C30" s="4" t="s">
        <v>60</v>
      </c>
      <c r="D30" s="7">
        <v>73</v>
      </c>
      <c r="E30" s="7" t="s">
        <v>19</v>
      </c>
      <c r="F30" s="7" t="s">
        <v>20</v>
      </c>
      <c r="G30" s="23" t="s">
        <v>102</v>
      </c>
      <c r="H30" s="7" t="s">
        <v>61</v>
      </c>
      <c r="I30" s="7">
        <v>274</v>
      </c>
      <c r="J30" s="7" t="s">
        <v>22</v>
      </c>
      <c r="K30" s="7" t="s">
        <v>72</v>
      </c>
      <c r="L30" s="4" t="s">
        <v>23</v>
      </c>
      <c r="M30" s="14">
        <v>45657</v>
      </c>
      <c r="N30" s="4">
        <v>9442246027</v>
      </c>
      <c r="O30" s="14">
        <v>45658</v>
      </c>
      <c r="P30" s="7">
        <v>247355</v>
      </c>
      <c r="Q30" s="4" t="s">
        <v>24</v>
      </c>
    </row>
    <row r="31" spans="1:18" ht="36" x14ac:dyDescent="0.25">
      <c r="A31" s="4">
        <v>23</v>
      </c>
      <c r="B31" s="4" t="s">
        <v>73</v>
      </c>
      <c r="C31" s="4" t="s">
        <v>74</v>
      </c>
      <c r="D31" s="7">
        <v>68</v>
      </c>
      <c r="E31" s="7" t="s">
        <v>19</v>
      </c>
      <c r="F31" s="7" t="s">
        <v>20</v>
      </c>
      <c r="G31" s="24" t="s">
        <v>103</v>
      </c>
      <c r="H31" s="7" t="s">
        <v>53</v>
      </c>
      <c r="I31" s="7">
        <v>110</v>
      </c>
      <c r="J31" s="7" t="s">
        <v>22</v>
      </c>
      <c r="K31" s="7" t="s">
        <v>72</v>
      </c>
      <c r="L31" s="4" t="s">
        <v>23</v>
      </c>
      <c r="M31" s="14">
        <v>45657</v>
      </c>
      <c r="N31" s="4">
        <v>9442246027</v>
      </c>
      <c r="O31" s="14">
        <v>45658</v>
      </c>
      <c r="P31" s="7">
        <v>124526</v>
      </c>
      <c r="Q31" s="4" t="s">
        <v>24</v>
      </c>
    </row>
    <row r="32" spans="1:18" ht="23.25" x14ac:dyDescent="0.25">
      <c r="O32" s="7" t="s">
        <v>62</v>
      </c>
      <c r="P32" s="25">
        <f>SUM(P9:P31)</f>
        <v>2374659</v>
      </c>
      <c r="Q32" s="26"/>
      <c r="R32" s="10"/>
    </row>
  </sheetData>
  <mergeCells count="6">
    <mergeCell ref="P32:Q32"/>
    <mergeCell ref="P1:Q1"/>
    <mergeCell ref="G2:L2"/>
    <mergeCell ref="B3:P3"/>
    <mergeCell ref="B4:P4"/>
    <mergeCell ref="B5:P6"/>
  </mergeCells>
  <pageMargins left="0.7" right="0.7" top="0.75" bottom="0.75" header="0.3" footer="0.3"/>
  <pageSetup paperSize="8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2024-09-18T08:07:41Z</dcterms:modified>
</cp:coreProperties>
</file>